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50\1 výzva\"/>
    </mc:Choice>
  </mc:AlternateContent>
  <xr:revisionPtr revIDLastSave="0" documentId="13_ncr:1_{B49EBE79-4568-46DA-BC49-3ED3D3AD5FE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<sst xmlns="http://schemas.openxmlformats.org/spreadsheetml/2006/main" count="41" uniqueCount="39">
  <si>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</si>
  <si>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</si>
  <si>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</si>
  <si>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</si>
  <si>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</si>
  <si>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</si>
  <si>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</si>
  <si>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</si>
  <si>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</si>
  <si>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</si>
  <si>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</si>
  <si>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</si>
  <si>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</si>
  <si>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</si>
  <si>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</si>
  <si>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</si>
  <si>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</si>
  <si>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</si>
  <si>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</si>
  <si>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</si>
  <si>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</si>
  <si>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</si>
  <si>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</si>
  <si>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</si>
  <si>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</si>
  <si>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</si>
  <si>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</si>
  <si>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</si>
  <si>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</si>
  <si>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</si>
  <si>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Samostatná fatkura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</si>
  <si>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</si>
  <si>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Audiovizuální technika (II.) 050 - 2023</t>
  </si>
  <si>
    <t>Projektor</t>
  </si>
  <si>
    <t>Pokud financováno z projektových prostředků, pak ŘEŠITEL uvede: NÁZEV A ČÍSLO DOTAČNÍHO PROJEKTU</t>
  </si>
  <si>
    <t>Milan Mašek,
Tel.: 728 099 999,
37763 8418</t>
  </si>
  <si>
    <t>Univerzitní 22, 
301 00 Plzeň,
Fakulta strojní - Katedra průmyslového inženýrství a managementu,
místnot UL 301</t>
  </si>
  <si>
    <t>Záruka na zboží min. 5 let.</t>
  </si>
  <si>
    <t>Technologie/zdroj světla: laser.
Nativní rozlišení: min. 1920 × 1080, 16:9.
Svítivost min. 4 600 ANSI lm.
Kontrast min. 2 500 000:1.
Konektivita min.: 2x HDMI 2.2, 2x VGA, LAN, WiFi, RS232, Audio vstup.
Výbava/funkce: miracast, vestavěný reproduktor, dálkové ovládání, montáž na strop/zem/stůl.
Životnost lampy v ECO modu: min. 30 000 h.
Úhlopříčka obrazu 31"- 310".
Hlučnost max. 37 dB.
Záruka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</si>
</sst>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64" zoomScaleNormal="64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90.57031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9.28515625" hidden="1" customWidth="1"/>
    <col min="12" max="12" width="25.140625" customWidth="1"/>
    <col min="13" max="13" width="21" customWidth="1"/>
    <col min="14" max="14" width="37.85546875" style="1" customWidth="1"/>
    <col min="15" max="15" width="26.7109375" style="1" customWidth="1"/>
    <col min="16" max="16" width="19.1406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2" style="4" customWidth="1"/>
  </cols>
  <sheetData>
    <row r="1" spans="1:22" ht="42.6" customHeight="1" x14ac:dyDescent="0.25">
      <c r="B1" s="56" t="s">
        <v>32</v>
      </c>
      <c r="C1" s="56"/>
      <c r="D1" s="56"/>
      <c r="E1" s="56"/>
      <c r="G1" s="40"/>
    </row>
    <row r="2" spans="1:22" ht="21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57"/>
      <c r="O2" s="6"/>
      <c r="P2" s="6"/>
      <c r="Q2" s="6"/>
      <c r="R2" s="6"/>
      <c r="T2" s="8"/>
      <c r="U2" s="9"/>
      <c r="V2" s="10"/>
    </row>
    <row r="3" spans="1:22" ht="21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5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34</v>
      </c>
      <c r="L6" s="34" t="s">
        <v>18</v>
      </c>
      <c r="M6" s="36" t="s">
        <v>19</v>
      </c>
      <c r="N6" s="34" t="s">
        <v>20</v>
      </c>
      <c r="O6" s="23" t="s">
        <v>31</v>
      </c>
      <c r="P6" s="34" t="s">
        <v>21</v>
      </c>
      <c r="Q6" s="23" t="s">
        <v>6</v>
      </c>
      <c r="R6" s="24" t="s">
        <v>7</v>
      </c>
      <c r="S6" s="55" t="s">
        <v>8</v>
      </c>
      <c r="T6" s="55" t="s">
        <v>9</v>
      </c>
      <c r="U6" s="34" t="s">
        <v>22</v>
      </c>
      <c r="V6" s="34" t="s">
        <v>23</v>
      </c>
    </row>
    <row r="7" spans="1:22" ht="260.25" customHeight="1" thickTop="1" thickBot="1" x14ac:dyDescent="0.3">
      <c r="A7" s="25"/>
      <c r="B7" s="41">
        <v>1</v>
      </c>
      <c r="C7" s="42" t="s">
        <v>33</v>
      </c>
      <c r="D7" s="43">
        <v>4</v>
      </c>
      <c r="E7" s="44" t="s">
        <v>29</v>
      </c>
      <c r="F7" s="45" t="s">
        <v>38</v>
      </c>
      <c r="G7" s="68"/>
      <c r="H7" s="69"/>
      <c r="I7" s="42" t="s">
        <v>30</v>
      </c>
      <c r="J7" s="46" t="s">
        <v>28</v>
      </c>
      <c r="K7" s="42"/>
      <c r="L7" s="47" t="s">
        <v>37</v>
      </c>
      <c r="M7" s="53" t="s">
        <v>35</v>
      </c>
      <c r="N7" s="47" t="s">
        <v>36</v>
      </c>
      <c r="O7" s="48">
        <v>21</v>
      </c>
      <c r="P7" s="49">
        <f>D7*Q7</f>
        <v>119600</v>
      </c>
      <c r="Q7" s="50">
        <v>29900</v>
      </c>
      <c r="R7" s="70"/>
      <c r="S7" s="51">
        <f>D7*R7</f>
        <v>0</v>
      </c>
      <c r="T7" s="52" t="str">
        <f t="shared" ref="T7" si="0">IF(ISNUMBER(R7), IF(R7&gt;Q7,"NEVYHOVUJE","VYHOVUJE")," ")</f>
        <v xml:space="preserve"> </v>
      </c>
      <c r="U7" s="44"/>
      <c r="V7" s="44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3" t="s">
        <v>26</v>
      </c>
      <c r="C9" s="64"/>
      <c r="D9" s="64"/>
      <c r="E9" s="64"/>
      <c r="F9" s="64"/>
      <c r="G9" s="64"/>
      <c r="H9" s="54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5" t="s">
        <v>11</v>
      </c>
      <c r="S9" s="66"/>
      <c r="T9" s="67"/>
      <c r="U9" s="21"/>
      <c r="V9" s="30"/>
    </row>
    <row r="10" spans="1:22" ht="53.25" customHeight="1" thickTop="1" thickBot="1" x14ac:dyDescent="0.3">
      <c r="B10" s="62" t="s">
        <v>24</v>
      </c>
      <c r="C10" s="62"/>
      <c r="D10" s="62"/>
      <c r="E10" s="62"/>
      <c r="F10" s="62"/>
      <c r="G10" s="62"/>
      <c r="H10" s="62"/>
      <c r="I10" s="31"/>
      <c r="L10" s="11"/>
      <c r="M10" s="11"/>
      <c r="N10" s="11"/>
      <c r="O10" s="32"/>
      <c r="P10" s="32"/>
      <c r="Q10" s="33">
        <f>SUM(P7:P7)</f>
        <v>119600</v>
      </c>
      <c r="R10" s="58">
        <f>SUM(S7:S7)</f>
        <v>0</v>
      </c>
      <c r="S10" s="59"/>
      <c r="T10" s="60"/>
    </row>
    <row r="11" spans="1:22" ht="15.75" thickTop="1" x14ac:dyDescent="0.25">
      <c r="B11" s="61" t="s">
        <v>25</v>
      </c>
      <c r="C11" s="61"/>
      <c r="D11" s="61"/>
      <c r="E11" s="61"/>
      <c r="F11" s="61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6G+16n2rjjP1jDxmjr3n7Eb3he9ZzCcVKCjLImMRRxnKg+nPrZw2fG2sD7D4nyaEVOkLf9Nv36KMRDsUthWXow==" saltValue="60ztIA+/22NfUBufjwM4LA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2023-11-13T10:49:43Z</cp:lastPrinted>
  <dcterms:created xsi:type="dcterms:W3CDTF">2014-03-05T12:43:32Z</dcterms:created>
  <dcterms:modified xsi:type="dcterms:W3CDTF">2023-11-13T12:26:38Z</dcterms:modified>
</cp:coreProperties>
</file>